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90" windowWidth="27555" windowHeight="11775"/>
  </bookViews>
  <sheets>
    <sheet name="104年度第3季" sheetId="4" r:id="rId1"/>
  </sheets>
  <definedNames>
    <definedName name="_xlnm.Print_Area" localSheetId="0">'104年度第3季'!$A$1:$H$29</definedName>
  </definedNames>
  <calcPr calcId="145621"/>
</workbook>
</file>

<file path=xl/calcChain.xml><?xml version="1.0" encoding="utf-8"?>
<calcChain xmlns="http://schemas.openxmlformats.org/spreadsheetml/2006/main">
  <c r="H10" i="4" l="1"/>
  <c r="G10" i="4"/>
  <c r="H6" i="4"/>
  <c r="H17" i="4" s="1"/>
  <c r="G6" i="4"/>
  <c r="G17" i="4" s="1"/>
</calcChain>
</file>

<file path=xl/sharedStrings.xml><?xml version="1.0" encoding="utf-8"?>
<sst xmlns="http://schemas.openxmlformats.org/spreadsheetml/2006/main" count="38" uniqueCount="38">
  <si>
    <r>
      <t>國立臺灣戲曲學院可用資金變化情形</t>
    </r>
    <r>
      <rPr>
        <sz val="14"/>
        <color theme="1"/>
        <rFont val="標楷體"/>
        <family val="4"/>
        <charset val="136"/>
      </rPr>
      <t>（執行情形公告）</t>
    </r>
    <phoneticPr fontId="5" type="noConversion"/>
  </si>
  <si>
    <t>104年9月30日</t>
    <phoneticPr fontId="5" type="noConversion"/>
  </si>
  <si>
    <t>單位:千元</t>
    <phoneticPr fontId="5" type="noConversion"/>
  </si>
  <si>
    <t>項目</t>
    <phoneticPr fontId="5" type="noConversion"/>
  </si>
  <si>
    <t>期初金額</t>
    <phoneticPr fontId="5" type="noConversion"/>
  </si>
  <si>
    <t>期末金額</t>
    <phoneticPr fontId="5" type="noConversion"/>
  </si>
  <si>
    <t>現金(A)</t>
    <phoneticPr fontId="5" type="noConversion"/>
  </si>
  <si>
    <t>短期可變現資產(B=1+2+3)</t>
    <phoneticPr fontId="5" type="noConversion"/>
  </si>
  <si>
    <t xml:space="preserve">  流動金融資產(1)</t>
    <phoneticPr fontId="5" type="noConversion"/>
  </si>
  <si>
    <t xml:space="preserve">  應收款項(2)</t>
    <phoneticPr fontId="5" type="noConversion"/>
  </si>
  <si>
    <t xml:space="preserve">  短期貸墊款(3)</t>
    <phoneticPr fontId="5" type="noConversion"/>
  </si>
  <si>
    <t>短期須償還負債(C=4-5+6+7+8-9)</t>
    <phoneticPr fontId="5" type="noConversion"/>
  </si>
  <si>
    <t xml:space="preserve">  流動負債(4)</t>
    <phoneticPr fontId="5" type="noConversion"/>
  </si>
  <si>
    <t xml:space="preserve">    預收收入屬指定經常門支出捐贈款已提撥準備金之部(5)</t>
    <phoneticPr fontId="5" type="noConversion"/>
  </si>
  <si>
    <t xml:space="preserve">  存入保證金(6)        </t>
    <phoneticPr fontId="5" type="noConversion"/>
  </si>
  <si>
    <t xml:space="preserve">  應付保管款(7)</t>
    <phoneticPr fontId="5" type="noConversion"/>
  </si>
  <si>
    <t xml:space="preserve">  暫收及待結轉帳項(8)</t>
    <phoneticPr fontId="5" type="noConversion"/>
  </si>
  <si>
    <t xml:space="preserve">    暫收及待結轉帳項屬指定動產、不動產及其他資產之捐贈款已提撥準備金之部(9)</t>
    <phoneticPr fontId="5" type="noConversion"/>
  </si>
  <si>
    <t>可用資金(D=A+B-C)</t>
    <phoneticPr fontId="5" type="noConversion"/>
  </si>
  <si>
    <t>說明：</t>
    <phoneticPr fontId="4" type="noConversion"/>
  </si>
  <si>
    <t>1、</t>
    <phoneticPr fontId="4" type="noConversion"/>
  </si>
  <si>
    <t>期末可用資金404,568千元，較期初可用資金321,659千元增加82,909千元，主要係因年初教學研究補助收入挹注、收回代墊之退休金等因素導致現金增加64,154千元，及短期墊款增加16,699千元所致。</t>
    <phoneticPr fontId="4" type="noConversion"/>
  </si>
  <si>
    <t>2、</t>
    <phoneticPr fontId="4" type="noConversion"/>
  </si>
  <si>
    <t>第三季支出用途說明如下：</t>
    <phoneticPr fontId="4" type="noConversion"/>
  </si>
  <si>
    <t>(1)</t>
    <phoneticPr fontId="4" type="noConversion"/>
  </si>
  <si>
    <t>用人費用258,747千元。</t>
    <phoneticPr fontId="4" type="noConversion"/>
  </si>
  <si>
    <t>(2)</t>
    <phoneticPr fontId="4" type="noConversion"/>
  </si>
  <si>
    <t>服務費用46,145千元。</t>
    <phoneticPr fontId="4" type="noConversion"/>
  </si>
  <si>
    <t>(3)</t>
    <phoneticPr fontId="4" type="noConversion"/>
  </si>
  <si>
    <t>材料及用品費8,726千元。</t>
    <phoneticPr fontId="4" type="noConversion"/>
  </si>
  <si>
    <t>(4)</t>
    <phoneticPr fontId="4" type="noConversion"/>
  </si>
  <si>
    <t>租金與利息4,252千元。</t>
    <phoneticPr fontId="4" type="noConversion"/>
  </si>
  <si>
    <t>(5)</t>
  </si>
  <si>
    <t>折舊、折耗及攤銷47,946千元。</t>
    <phoneticPr fontId="4" type="noConversion"/>
  </si>
  <si>
    <t>(6)</t>
  </si>
  <si>
    <t>稅捐與規費53千元。</t>
    <phoneticPr fontId="4" type="noConversion"/>
  </si>
  <si>
    <t>(7)</t>
  </si>
  <si>
    <t>會費、捐助、補助、分攤、救助（濟）與交流活動費19,475千元。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</si>
</sst>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/>
    <xf numFmtId="0" fontId="3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76" fontId="3" fillId="0" borderId="8" xfId="1" applyNumberFormat="1" applyFont="1" applyBorder="1" applyAlignment="1">
      <alignment horizontal="left" vertical="center"/>
    </xf>
    <xf numFmtId="176" fontId="3" fillId="0" borderId="9" xfId="1" applyNumberFormat="1" applyFont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176" fontId="3" fillId="0" borderId="8" xfId="1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76" fontId="3" fillId="0" borderId="13" xfId="1" applyNumberFormat="1" applyFont="1" applyBorder="1" applyAlignment="1">
      <alignment horizontal="left" vertical="center"/>
    </xf>
    <xf numFmtId="176" fontId="3" fillId="0" borderId="14" xfId="1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176" fontId="3" fillId="0" borderId="0" xfId="1" applyNumberFormat="1" applyFont="1" applyBorder="1" applyAlignment="1">
      <alignment horizontal="left" vertical="center"/>
    </xf>
    <xf numFmtId="176" fontId="3" fillId="0" borderId="0" xfId="1" applyNumberFormat="1" applyFont="1" applyBorder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3" fillId="0" borderId="0" xfId="0" quotePrefix="1" applyFont="1" applyBorder="1" applyAlignment="1">
      <alignment vertical="top" wrapText="1"/>
    </xf>
    <xf numFmtId="0" fontId="3" fillId="0" borderId="0" xfId="0" applyFont="1" applyBorder="1" applyAlignment="1">
      <alignment horizontal="left" vertical="top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zoomScale="85" zoomScaleNormal="85" workbookViewId="0">
      <selection activeCell="F35" sqref="F35"/>
    </sheetView>
  </sheetViews>
  <sheetFormatPr defaultRowHeight="18.75" x14ac:dyDescent="0.3"/>
  <cols>
    <col min="1" max="3" width="5.5" style="2" customWidth="1"/>
    <col min="4" max="5" width="13.125" style="2" customWidth="1"/>
    <col min="6" max="6" width="54" style="2" customWidth="1"/>
    <col min="7" max="8" width="15" style="2" customWidth="1"/>
    <col min="9" max="9" width="1" style="2" customWidth="1"/>
    <col min="10" max="16384" width="9" style="2"/>
  </cols>
  <sheetData>
    <row r="1" spans="1:8" ht="27.75" x14ac:dyDescent="0.4">
      <c r="A1" s="1" t="s">
        <v>0</v>
      </c>
      <c r="B1" s="1"/>
      <c r="C1" s="1"/>
      <c r="D1" s="1"/>
      <c r="E1" s="1"/>
      <c r="F1" s="1"/>
      <c r="G1" s="1"/>
      <c r="H1" s="1"/>
    </row>
    <row r="2" spans="1:8" ht="27.75" x14ac:dyDescent="0.4">
      <c r="A2" s="1" t="s">
        <v>1</v>
      </c>
      <c r="B2" s="1"/>
      <c r="C2" s="1"/>
      <c r="D2" s="1"/>
      <c r="E2" s="1"/>
      <c r="F2" s="1"/>
      <c r="G2" s="1"/>
      <c r="H2" s="1"/>
    </row>
    <row r="3" spans="1:8" ht="20.25" thickBot="1" x14ac:dyDescent="0.35">
      <c r="A3" s="3"/>
      <c r="B3" s="3"/>
      <c r="C3" s="3"/>
      <c r="D3" s="3"/>
      <c r="E3" s="3"/>
      <c r="F3" s="3"/>
      <c r="G3" s="3"/>
      <c r="H3" s="4" t="s">
        <v>2</v>
      </c>
    </row>
    <row r="4" spans="1:8" ht="19.5" x14ac:dyDescent="0.3">
      <c r="A4" s="5" t="s">
        <v>3</v>
      </c>
      <c r="B4" s="6"/>
      <c r="C4" s="6"/>
      <c r="D4" s="6"/>
      <c r="E4" s="6"/>
      <c r="F4" s="6"/>
      <c r="G4" s="7" t="s">
        <v>4</v>
      </c>
      <c r="H4" s="8" t="s">
        <v>5</v>
      </c>
    </row>
    <row r="5" spans="1:8" ht="19.5" x14ac:dyDescent="0.3">
      <c r="A5" s="9" t="s">
        <v>6</v>
      </c>
      <c r="B5" s="10"/>
      <c r="C5" s="10"/>
      <c r="D5" s="10"/>
      <c r="E5" s="10"/>
      <c r="F5" s="11"/>
      <c r="G5" s="12">
        <v>337344</v>
      </c>
      <c r="H5" s="13">
        <v>401497.91200000001</v>
      </c>
    </row>
    <row r="6" spans="1:8" ht="19.5" x14ac:dyDescent="0.3">
      <c r="A6" s="9" t="s">
        <v>7</v>
      </c>
      <c r="B6" s="10"/>
      <c r="C6" s="10"/>
      <c r="D6" s="10"/>
      <c r="E6" s="10"/>
      <c r="F6" s="11"/>
      <c r="G6" s="12">
        <f>SUM(G7:G9)</f>
        <v>2462</v>
      </c>
      <c r="H6" s="13">
        <f>SUM(H7:H9)</f>
        <v>17884.87</v>
      </c>
    </row>
    <row r="7" spans="1:8" ht="19.5" x14ac:dyDescent="0.3">
      <c r="A7" s="9" t="s">
        <v>8</v>
      </c>
      <c r="B7" s="10"/>
      <c r="C7" s="10"/>
      <c r="D7" s="10"/>
      <c r="E7" s="10"/>
      <c r="F7" s="11"/>
      <c r="G7" s="12">
        <v>0</v>
      </c>
      <c r="H7" s="13">
        <v>0</v>
      </c>
    </row>
    <row r="8" spans="1:8" ht="19.5" x14ac:dyDescent="0.3">
      <c r="A8" s="9" t="s">
        <v>9</v>
      </c>
      <c r="B8" s="10"/>
      <c r="C8" s="10"/>
      <c r="D8" s="10"/>
      <c r="E8" s="10"/>
      <c r="F8" s="11"/>
      <c r="G8" s="12">
        <v>2297</v>
      </c>
      <c r="H8" s="13">
        <v>1021.139</v>
      </c>
    </row>
    <row r="9" spans="1:8" ht="19.5" x14ac:dyDescent="0.3">
      <c r="A9" s="9" t="s">
        <v>10</v>
      </c>
      <c r="B9" s="10"/>
      <c r="C9" s="10"/>
      <c r="D9" s="10"/>
      <c r="E9" s="10"/>
      <c r="F9" s="11"/>
      <c r="G9" s="12">
        <v>165</v>
      </c>
      <c r="H9" s="13">
        <v>16863.731</v>
      </c>
    </row>
    <row r="10" spans="1:8" ht="19.5" x14ac:dyDescent="0.3">
      <c r="A10" s="9" t="s">
        <v>11</v>
      </c>
      <c r="B10" s="10"/>
      <c r="C10" s="10"/>
      <c r="D10" s="10"/>
      <c r="E10" s="10"/>
      <c r="F10" s="11"/>
      <c r="G10" s="12">
        <f>G11-G12+G13+G14+G15-G16</f>
        <v>18147</v>
      </c>
      <c r="H10" s="13">
        <f>H11-H12+H13+H14+H15-H16</f>
        <v>14814.411</v>
      </c>
    </row>
    <row r="11" spans="1:8" ht="19.5" x14ac:dyDescent="0.3">
      <c r="A11" s="9" t="s">
        <v>12</v>
      </c>
      <c r="B11" s="10"/>
      <c r="C11" s="10"/>
      <c r="D11" s="10"/>
      <c r="E11" s="10"/>
      <c r="F11" s="11"/>
      <c r="G11" s="12">
        <v>11435</v>
      </c>
      <c r="H11" s="14">
        <v>7584.6859999999997</v>
      </c>
    </row>
    <row r="12" spans="1:8" ht="19.5" x14ac:dyDescent="0.3">
      <c r="A12" s="15" t="s">
        <v>13</v>
      </c>
      <c r="B12" s="16"/>
      <c r="C12" s="16"/>
      <c r="D12" s="16"/>
      <c r="E12" s="16"/>
      <c r="F12" s="17"/>
      <c r="G12" s="18">
        <v>2433</v>
      </c>
      <c r="H12" s="14">
        <v>0</v>
      </c>
    </row>
    <row r="13" spans="1:8" ht="19.5" x14ac:dyDescent="0.3">
      <c r="A13" s="9" t="s">
        <v>14</v>
      </c>
      <c r="B13" s="10"/>
      <c r="C13" s="10"/>
      <c r="D13" s="10"/>
      <c r="E13" s="10"/>
      <c r="F13" s="11"/>
      <c r="G13" s="12">
        <v>3808</v>
      </c>
      <c r="H13" s="14">
        <v>5741.3459999999995</v>
      </c>
    </row>
    <row r="14" spans="1:8" ht="19.5" x14ac:dyDescent="0.3">
      <c r="A14" s="9" t="s">
        <v>15</v>
      </c>
      <c r="B14" s="10"/>
      <c r="C14" s="10"/>
      <c r="D14" s="10"/>
      <c r="E14" s="10"/>
      <c r="F14" s="11"/>
      <c r="G14" s="12">
        <v>0</v>
      </c>
      <c r="H14" s="14">
        <v>0</v>
      </c>
    </row>
    <row r="15" spans="1:8" ht="19.5" x14ac:dyDescent="0.3">
      <c r="A15" s="9" t="s">
        <v>16</v>
      </c>
      <c r="B15" s="10"/>
      <c r="C15" s="10"/>
      <c r="D15" s="10"/>
      <c r="E15" s="10"/>
      <c r="F15" s="11"/>
      <c r="G15" s="12">
        <v>5337</v>
      </c>
      <c r="H15" s="14">
        <v>1488.3789999999999</v>
      </c>
    </row>
    <row r="16" spans="1:8" ht="19.5" x14ac:dyDescent="0.3">
      <c r="A16" s="15" t="s">
        <v>17</v>
      </c>
      <c r="B16" s="16"/>
      <c r="C16" s="16"/>
      <c r="D16" s="16"/>
      <c r="E16" s="16"/>
      <c r="F16" s="17"/>
      <c r="G16" s="18">
        <v>0</v>
      </c>
      <c r="H16" s="14">
        <v>0</v>
      </c>
    </row>
    <row r="17" spans="1:8" ht="20.25" thickBot="1" x14ac:dyDescent="0.35">
      <c r="A17" s="19" t="s">
        <v>18</v>
      </c>
      <c r="B17" s="20"/>
      <c r="C17" s="20"/>
      <c r="D17" s="20"/>
      <c r="E17" s="20"/>
      <c r="F17" s="21"/>
      <c r="G17" s="22">
        <f>G5+G6-G10</f>
        <v>321659</v>
      </c>
      <c r="H17" s="23">
        <f>H5+H6-H10</f>
        <v>404568.37099999998</v>
      </c>
    </row>
    <row r="18" spans="1:8" ht="19.5" x14ac:dyDescent="0.3">
      <c r="A18" s="24" t="s">
        <v>19</v>
      </c>
      <c r="B18" s="24"/>
      <c r="C18" s="24"/>
      <c r="D18" s="24"/>
      <c r="E18" s="24"/>
      <c r="F18" s="24"/>
      <c r="G18" s="25"/>
      <c r="H18" s="26"/>
    </row>
    <row r="19" spans="1:8" ht="44.25" customHeight="1" x14ac:dyDescent="0.3">
      <c r="A19" s="27" t="s">
        <v>20</v>
      </c>
      <c r="B19" s="28" t="s">
        <v>21</v>
      </c>
      <c r="C19" s="28"/>
      <c r="D19" s="28"/>
      <c r="E19" s="28"/>
      <c r="F19" s="28"/>
      <c r="G19" s="28"/>
      <c r="H19" s="28"/>
    </row>
    <row r="20" spans="1:8" ht="19.5" x14ac:dyDescent="0.3">
      <c r="A20" s="27" t="s">
        <v>22</v>
      </c>
      <c r="B20" s="29" t="s">
        <v>23</v>
      </c>
      <c r="C20" s="29"/>
      <c r="D20" s="29"/>
      <c r="E20" s="29"/>
      <c r="F20" s="29"/>
      <c r="G20" s="29"/>
      <c r="H20" s="29"/>
    </row>
    <row r="21" spans="1:8" ht="19.5" x14ac:dyDescent="0.3">
      <c r="A21" s="27"/>
      <c r="B21" s="30" t="s">
        <v>24</v>
      </c>
      <c r="C21" s="28" t="s">
        <v>25</v>
      </c>
      <c r="D21" s="28"/>
      <c r="E21" s="28"/>
      <c r="F21" s="28"/>
      <c r="G21" s="28"/>
      <c r="H21" s="28"/>
    </row>
    <row r="22" spans="1:8" ht="19.5" x14ac:dyDescent="0.3">
      <c r="A22" s="31"/>
      <c r="B22" s="30" t="s">
        <v>26</v>
      </c>
      <c r="C22" s="28" t="s">
        <v>27</v>
      </c>
      <c r="D22" s="28"/>
      <c r="E22" s="28"/>
      <c r="F22" s="28"/>
      <c r="G22" s="28"/>
      <c r="H22" s="28"/>
    </row>
    <row r="23" spans="1:8" ht="19.5" x14ac:dyDescent="0.3">
      <c r="A23" s="31"/>
      <c r="B23" s="30" t="s">
        <v>28</v>
      </c>
      <c r="C23" s="28" t="s">
        <v>29</v>
      </c>
      <c r="D23" s="28"/>
      <c r="E23" s="28"/>
      <c r="F23" s="28"/>
      <c r="G23" s="28"/>
      <c r="H23" s="28"/>
    </row>
    <row r="24" spans="1:8" ht="19.5" x14ac:dyDescent="0.3">
      <c r="A24" s="31"/>
      <c r="B24" s="30" t="s">
        <v>30</v>
      </c>
      <c r="C24" s="28" t="s">
        <v>31</v>
      </c>
      <c r="D24" s="28"/>
      <c r="E24" s="28"/>
      <c r="F24" s="28"/>
      <c r="G24" s="28"/>
      <c r="H24" s="28"/>
    </row>
    <row r="25" spans="1:8" ht="19.5" x14ac:dyDescent="0.3">
      <c r="A25" s="31"/>
      <c r="B25" s="30" t="s">
        <v>32</v>
      </c>
      <c r="C25" s="28" t="s">
        <v>33</v>
      </c>
      <c r="D25" s="28"/>
      <c r="E25" s="28"/>
      <c r="F25" s="28"/>
      <c r="G25" s="28"/>
      <c r="H25" s="28"/>
    </row>
    <row r="26" spans="1:8" ht="19.5" x14ac:dyDescent="0.3">
      <c r="A26" s="31"/>
      <c r="B26" s="30" t="s">
        <v>34</v>
      </c>
      <c r="C26" s="28" t="s">
        <v>35</v>
      </c>
      <c r="D26" s="28"/>
      <c r="E26" s="28"/>
      <c r="F26" s="28"/>
      <c r="G26" s="28"/>
      <c r="H26" s="28"/>
    </row>
    <row r="27" spans="1:8" ht="19.5" x14ac:dyDescent="0.3">
      <c r="A27" s="31"/>
      <c r="B27" s="30" t="s">
        <v>36</v>
      </c>
      <c r="C27" s="28" t="s">
        <v>37</v>
      </c>
      <c r="D27" s="28"/>
      <c r="E27" s="28"/>
      <c r="F27" s="28"/>
      <c r="G27" s="28"/>
      <c r="H27" s="28"/>
    </row>
    <row r="28" spans="1:8" ht="19.5" x14ac:dyDescent="0.3">
      <c r="A28" s="24"/>
      <c r="B28" s="24"/>
      <c r="C28" s="24"/>
      <c r="D28" s="24"/>
      <c r="E28" s="24"/>
      <c r="F28" s="24"/>
      <c r="G28" s="25"/>
      <c r="H28" s="26"/>
    </row>
    <row r="29" spans="1:8" ht="19.5" x14ac:dyDescent="0.3">
      <c r="A29" s="24"/>
      <c r="B29" s="24"/>
      <c r="C29" s="24"/>
      <c r="D29" s="24"/>
      <c r="E29" s="24"/>
      <c r="F29" s="24"/>
      <c r="G29" s="25"/>
      <c r="H29" s="26"/>
    </row>
  </sheetData>
  <mergeCells count="25">
    <mergeCell ref="C27:H27"/>
    <mergeCell ref="C21:H21"/>
    <mergeCell ref="C22:H22"/>
    <mergeCell ref="C23:H23"/>
    <mergeCell ref="C24:H24"/>
    <mergeCell ref="C25:H25"/>
    <mergeCell ref="C26:H26"/>
    <mergeCell ref="A14:F14"/>
    <mergeCell ref="A15:F15"/>
    <mergeCell ref="A16:F16"/>
    <mergeCell ref="A17:F17"/>
    <mergeCell ref="B19:H19"/>
    <mergeCell ref="B20:H20"/>
    <mergeCell ref="A8:F8"/>
    <mergeCell ref="A9:F9"/>
    <mergeCell ref="A10:F10"/>
    <mergeCell ref="A11:F11"/>
    <mergeCell ref="A12:F12"/>
    <mergeCell ref="A13:F13"/>
    <mergeCell ref="A1:H1"/>
    <mergeCell ref="A2:H2"/>
    <mergeCell ref="A4:F4"/>
    <mergeCell ref="A5:F5"/>
    <mergeCell ref="A6:F6"/>
    <mergeCell ref="A7:F7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104年度第3季</vt:lpstr>
      <vt:lpstr>'104年度第3季'!Print_Area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ichung</dc:creator>
  <cp:lastModifiedBy>ichung</cp:lastModifiedBy>
  <dcterms:created xsi:type="dcterms:W3CDTF">2016-08-22T02:42:30Z</dcterms:created>
  <dcterms:modified xsi:type="dcterms:W3CDTF">2016-08-22T02:44:11Z</dcterms:modified>
</cp:coreProperties>
</file>